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celinerousseau/Desktop/Dossiers A-Z/Campagne estivale 2022/Stratégie/"/>
    </mc:Choice>
  </mc:AlternateContent>
  <xr:revisionPtr revIDLastSave="0" documentId="13_ncr:1_{D0244FED-AB46-1840-A23D-298622FB45ED}" xr6:coauthVersionLast="47" xr6:coauthVersionMax="47" xr10:uidLastSave="{00000000-0000-0000-0000-000000000000}"/>
  <bookViews>
    <workbookView xWindow="0" yWindow="0" windowWidth="33600" windowHeight="21000" xr2:uid="{00000000-000D-0000-FFFF-FFFF00000000}"/>
  </bookViews>
  <sheets>
    <sheet name="Été" sheetId="2" r:id="rId1"/>
  </sheets>
  <definedNames>
    <definedName name="_xlnm.Print_Area" localSheetId="0">Été!$A$1:$G$60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2" l="1"/>
  <c r="G24" i="2"/>
  <c r="G26" i="2"/>
  <c r="G19" i="2"/>
  <c r="G20" i="2"/>
  <c r="G18" i="2"/>
  <c r="G22" i="2"/>
  <c r="G17" i="2" l="1"/>
  <c r="G29" i="2"/>
  <c r="G16" i="2"/>
  <c r="G23" i="2"/>
  <c r="G27" i="2"/>
  <c r="G28" i="2"/>
  <c r="G15" i="2"/>
  <c r="G47" i="2" l="1"/>
  <c r="G49" i="2" l="1"/>
  <c r="G48" i="2"/>
  <c r="G50" i="2" l="1"/>
</calcChain>
</file>

<file path=xl/sharedStrings.xml><?xml version="1.0" encoding="utf-8"?>
<sst xmlns="http://schemas.openxmlformats.org/spreadsheetml/2006/main" count="61" uniqueCount="61">
  <si>
    <t>Contrat</t>
  </si>
  <si>
    <t>25, rue Saint-Jacques Est C.P. 2030, Princeville (Québec) G6L 5H1</t>
  </si>
  <si>
    <t>Téléphone : 819 364-7177    Télécopieur : 819 364-2120</t>
  </si>
  <si>
    <t>DATE :</t>
  </si>
  <si>
    <t>Entreprise :</t>
  </si>
  <si>
    <t>Représentant(e) :</t>
  </si>
  <si>
    <t>Adresse :</t>
  </si>
  <si>
    <t>Code postal :</t>
  </si>
  <si>
    <t>Téléphone :</t>
  </si>
  <si>
    <t>Télécopieur :</t>
  </si>
  <si>
    <t>Courriel :</t>
  </si>
  <si>
    <t>DESCRIPTION</t>
  </si>
  <si>
    <t>Tarif</t>
  </si>
  <si>
    <t>MONTANT</t>
  </si>
  <si>
    <t>SOUS-TOTAL</t>
  </si>
  <si>
    <t>MERCI DE VOTRE CONFIANCE !</t>
  </si>
  <si>
    <t>T.P.S. ( 5%)</t>
  </si>
  <si>
    <t>T.V.Q. (9,975%)</t>
  </si>
  <si>
    <t>TOTAL</t>
  </si>
  <si>
    <t>Signature du client :</t>
  </si>
  <si>
    <t>Date :</t>
  </si>
  <si>
    <t>Conditions de paiement :</t>
  </si>
  <si>
    <t>Qté</t>
  </si>
  <si>
    <t>Ville (Province) :</t>
  </si>
  <si>
    <t>Pour information : Céline Rousseau 819 364-7177, poste 304</t>
  </si>
  <si>
    <t xml:space="preserve"> </t>
  </si>
  <si>
    <t xml:space="preserve">Paiement sur réception de la facture. Aucun remboursement. </t>
  </si>
  <si>
    <t>PARTENARIAT CAMPAGNE ÉTÉ 2022</t>
  </si>
  <si>
    <t>- Campagne Vélo - 16 mai au 4 septembre 2022</t>
  </si>
  <si>
    <t xml:space="preserve">- Campagne Mototourisme - mai à la mi- septembre 2022                                                        </t>
  </si>
  <si>
    <t xml:space="preserve">- Campagne Forfait hébergement - 4 juillet au 31 août 2022                                                  </t>
  </si>
  <si>
    <t>- Campagne Cycling (Ontario) - mai et juin 2022</t>
  </si>
  <si>
    <t xml:space="preserve">- Campagne Festivals - 5 au 21 mai 2022                                                  </t>
  </si>
  <si>
    <t xml:space="preserve">- Campagne Festivals - 2 juin au 9 juillet 2022                                                  </t>
  </si>
  <si>
    <t xml:space="preserve">- Campagne Festivals - 1er au 13 août 2022                                                  </t>
  </si>
  <si>
    <t>- Campagne Décroche ICI - début mai au 3 septembre 2022</t>
  </si>
  <si>
    <t>- Infolettre # 1 - mai  2022</t>
  </si>
  <si>
    <t>- Infolettre # 2 - mai  2022</t>
  </si>
  <si>
    <t>- Infolettre # 1 - juin 2022</t>
  </si>
  <si>
    <t>- Infolettre # 2 - juin 2022</t>
  </si>
  <si>
    <t xml:space="preserve">- Infolettre # 1 - juillet 2022                                                      </t>
  </si>
  <si>
    <t xml:space="preserve">- Infolettre # 2 - juillet 2022                                                     </t>
  </si>
  <si>
    <t xml:space="preserve">- Infolettre # 1 - août 2022                                           </t>
  </si>
  <si>
    <t xml:space="preserve">- Infolettre # 2 - août 2022                                      </t>
  </si>
  <si>
    <r>
      <t xml:space="preserve">PARTENAIRE CAMPAGNE Quoi faire au Québec (EAQ) </t>
    </r>
    <r>
      <rPr>
        <b/>
        <sz val="10"/>
        <color rgb="FFC00000"/>
        <rFont val="Arial"/>
        <family val="2"/>
      </rPr>
      <t>INCONTOURNABLE</t>
    </r>
    <r>
      <rPr>
        <b/>
        <sz val="10"/>
        <rFont val="Arial"/>
        <family val="2"/>
      </rPr>
      <t xml:space="preserve"> </t>
    </r>
    <r>
      <rPr>
        <sz val="10"/>
        <rFont val="Arial"/>
        <family val="2"/>
      </rPr>
      <t>Veuillez inscrire 1 dans la colonne "Qté". Limite de 4 partenaires</t>
    </r>
    <r>
      <rPr>
        <b/>
        <sz val="10"/>
        <rFont val="Arial"/>
        <family val="2"/>
      </rPr>
      <t xml:space="preserve"> - Principe du premier arrivé.</t>
    </r>
  </si>
  <si>
    <r>
      <t xml:space="preserve">PARTENAIRE CAMPAGNE Quoi faire au Québec (EAQ) - </t>
    </r>
    <r>
      <rPr>
        <b/>
        <sz val="10"/>
        <color rgb="FFC00000"/>
        <rFont val="Arial"/>
        <family val="2"/>
      </rPr>
      <t>COUP DE COEUR</t>
    </r>
    <r>
      <rPr>
        <b/>
        <sz val="10"/>
        <rFont val="Arial"/>
        <family val="2"/>
      </rPr>
      <t xml:space="preserve">                                                                                               </t>
    </r>
    <r>
      <rPr>
        <sz val="10"/>
        <rFont val="Arial"/>
        <family val="2"/>
      </rPr>
      <t xml:space="preserve">Veuillez inscrire 1 dans la colonne "Qté". Limite de 6 partenaires - </t>
    </r>
    <r>
      <rPr>
        <b/>
        <sz val="10"/>
        <rFont val="Arial"/>
        <family val="2"/>
      </rPr>
      <t>Principe du premier arrivé.</t>
    </r>
  </si>
  <si>
    <r>
      <t xml:space="preserve">PARTENAIRE Salut Bonjour, Québec - INCONTOURNABLE  </t>
    </r>
    <r>
      <rPr>
        <b/>
        <sz val="10"/>
        <color rgb="FFC00000"/>
        <rFont val="Arial"/>
        <family val="2"/>
      </rPr>
      <t xml:space="preserve">(chronique # 1) </t>
    </r>
    <r>
      <rPr>
        <b/>
        <sz val="10"/>
        <rFont val="Arial"/>
        <family val="2"/>
      </rPr>
      <t xml:space="preserve">+ Hublo/Journal de Montréal </t>
    </r>
    <r>
      <rPr>
        <sz val="10"/>
        <rFont val="Arial"/>
        <family val="2"/>
      </rPr>
      <t xml:space="preserve">Veuillez inscrire 1 dans la colonne "Qté". Limite de 3 partenaires </t>
    </r>
    <r>
      <rPr>
        <b/>
        <sz val="10"/>
        <rFont val="Arial"/>
        <family val="2"/>
      </rPr>
      <t>- Principe du premier arrivé.</t>
    </r>
  </si>
  <si>
    <r>
      <t xml:space="preserve">PARTENAIRE Salut Bonjour, Québec - INCONTOURNABLE  </t>
    </r>
    <r>
      <rPr>
        <b/>
        <sz val="10"/>
        <color rgb="FFC00000"/>
        <rFont val="Arial"/>
        <family val="2"/>
      </rPr>
      <t>(chronique # 2)</t>
    </r>
    <r>
      <rPr>
        <b/>
        <sz val="10"/>
        <rFont val="Arial"/>
        <family val="2"/>
      </rPr>
      <t xml:space="preserve"> + Hublo/Journal de Montréal </t>
    </r>
    <r>
      <rPr>
        <sz val="10"/>
        <rFont val="Arial"/>
        <family val="2"/>
      </rPr>
      <t xml:space="preserve">Veuillez inscrire 1 dans la colonne "Qté". Limite de 3 partenaires </t>
    </r>
    <r>
      <rPr>
        <b/>
        <sz val="10"/>
        <rFont val="Arial"/>
        <family val="2"/>
      </rPr>
      <t>- Principe du premier arrivé.</t>
    </r>
  </si>
  <si>
    <r>
      <t xml:space="preserve">PARTENAIRE Agenda culturel, Bonsoir Bonsoir (Radio-Canada)         </t>
    </r>
    <r>
      <rPr>
        <sz val="10"/>
        <rFont val="Arial"/>
        <family val="2"/>
      </rPr>
      <t xml:space="preserve">Veuillez inscrire 1 dans la colonne "Qté". Limite de 1 partenaire </t>
    </r>
    <r>
      <rPr>
        <b/>
        <sz val="10"/>
        <rFont val="Arial"/>
        <family val="2"/>
      </rPr>
      <t>- Principe du premier arrivé.</t>
    </r>
  </si>
  <si>
    <r>
      <t xml:space="preserve">PARTENAIRE </t>
    </r>
    <r>
      <rPr>
        <b/>
        <i/>
        <sz val="10"/>
        <rFont val="Arial"/>
        <family val="2"/>
      </rPr>
      <t>Votre message sur TV</t>
    </r>
    <r>
      <rPr>
        <b/>
        <sz val="10"/>
        <rFont val="Arial"/>
        <family val="2"/>
      </rPr>
      <t xml:space="preserve">A (Salut Bonjour, Sucré Salé, La Belle Tournée) </t>
    </r>
    <r>
      <rPr>
        <sz val="10"/>
        <rFont val="Arial"/>
        <family val="2"/>
      </rPr>
      <t xml:space="preserve">Veuillez inscrire 1 dans la colonne "Qté". Limite de 3 partenaires </t>
    </r>
    <r>
      <rPr>
        <b/>
        <sz val="10"/>
        <rFont val="Arial"/>
        <family val="2"/>
      </rPr>
      <t>- Principe du premier arrivé.</t>
    </r>
  </si>
  <si>
    <r>
      <t xml:space="preserve">Section dédiée </t>
    </r>
    <r>
      <rPr>
        <b/>
        <sz val="10"/>
        <color rgb="FFC00000"/>
        <rFont val="Arial"/>
        <family val="2"/>
      </rPr>
      <t>"L'Expérience poutine"</t>
    </r>
    <r>
      <rPr>
        <b/>
        <sz val="10"/>
        <rFont val="Arial"/>
        <family val="2"/>
      </rPr>
      <t xml:space="preserve"> sur le site Web de TCDQ                                                         </t>
    </r>
    <r>
      <rPr>
        <sz val="10"/>
        <rFont val="Arial"/>
        <family val="2"/>
      </rPr>
      <t xml:space="preserve">Veuillez inscrire 1 dans la colonne "Qté".  </t>
    </r>
  </si>
  <si>
    <r>
      <t xml:space="preserve">Association au produit </t>
    </r>
    <r>
      <rPr>
        <b/>
        <sz val="10"/>
        <color rgb="FFC00000"/>
        <rFont val="Arial"/>
        <family val="2"/>
      </rPr>
      <t>moto</t>
    </r>
    <r>
      <rPr>
        <b/>
        <sz val="10"/>
        <rFont val="Arial"/>
        <family val="2"/>
      </rPr>
      <t xml:space="preserve"> sur le site Web de TCDQ                                                         </t>
    </r>
    <r>
      <rPr>
        <sz val="10"/>
        <rFont val="Arial"/>
        <family val="2"/>
      </rPr>
      <t>Veuillez inscrire 1 dans la colonne "Qté".</t>
    </r>
  </si>
  <si>
    <r>
      <t xml:space="preserve">Association au produit </t>
    </r>
    <r>
      <rPr>
        <b/>
        <sz val="10"/>
        <color rgb="FFC00000"/>
        <rFont val="Arial"/>
        <family val="2"/>
      </rPr>
      <t>vélo</t>
    </r>
    <r>
      <rPr>
        <b/>
        <sz val="10"/>
        <rFont val="Arial"/>
        <family val="2"/>
      </rPr>
      <t xml:space="preserve"> sur le site Web de TCDQ                                                         </t>
    </r>
    <r>
      <rPr>
        <sz val="10"/>
        <rFont val="Arial"/>
        <family val="2"/>
      </rPr>
      <t>Veuillez inscrire 1 dans la colonne "Qté".</t>
    </r>
  </si>
  <si>
    <r>
      <rPr>
        <b/>
        <sz val="10"/>
        <color theme="1"/>
        <rFont val="Arial"/>
        <family val="2"/>
      </rPr>
      <t>Page d'atterrissage (landing page)</t>
    </r>
    <r>
      <rPr>
        <sz val="10"/>
        <color theme="1"/>
        <rFont val="Arial"/>
        <family val="2"/>
      </rPr>
      <t xml:space="preserve">                                                      Veuillez inscrire 1 si vous choisissez uniquement une inscription sur la page d'atterrissage (landing page).  </t>
    </r>
    <r>
      <rPr>
        <b/>
        <sz val="10"/>
        <color rgb="FFC00000"/>
        <rFont val="Arial"/>
        <family val="2"/>
      </rPr>
      <t>N'inscrivez rien si vous prenez un autre des placements de cette liste.</t>
    </r>
    <r>
      <rPr>
        <sz val="10"/>
        <color rgb="FFC00000"/>
        <rFont val="Arial"/>
        <family val="2"/>
      </rPr>
      <t xml:space="preserve"> </t>
    </r>
    <r>
      <rPr>
        <sz val="10"/>
        <color theme="1"/>
        <rFont val="Arial"/>
        <family val="2"/>
      </rPr>
      <t xml:space="preserve"> Veuillez nous fournir un texte de 50 mots avec 1 photo et un lien de redirection.</t>
    </r>
  </si>
  <si>
    <t xml:space="preserve">Bien vouloir faire parvenir ce contrat par courriel : crousseau@tourismecentreduquebec.com                                             </t>
  </si>
  <si>
    <t xml:space="preserve"> DATE LIMITE POUR FAIRE PARVENIR VOTRE CONTRAT : 29 AVRIL 2022</t>
  </si>
  <si>
    <r>
      <rPr>
        <b/>
        <sz val="10"/>
        <color rgb="FFC00000"/>
        <rFont val="Arial"/>
        <family val="2"/>
      </rPr>
      <t>Rabais</t>
    </r>
    <r>
      <rPr>
        <b/>
        <sz val="10"/>
        <rFont val="Arial"/>
        <family val="2"/>
      </rPr>
      <t xml:space="preserve"> sur le site Web de TCDQ                                                                         </t>
    </r>
    <r>
      <rPr>
        <sz val="10"/>
        <rFont val="Arial"/>
        <family val="2"/>
      </rPr>
      <t>Veuillez inscrire le nombre de rabais souhaités dans la colonne "Qté". Veuillez nous fournir la description votre rabais, les dates de validité, les restrictions s'il y a lieu et une photo.</t>
    </r>
    <r>
      <rPr>
        <b/>
        <sz val="10"/>
        <rFont val="Arial"/>
        <family val="2"/>
      </rPr>
      <t xml:space="preserve"> </t>
    </r>
  </si>
  <si>
    <r>
      <rPr>
        <b/>
        <sz val="10"/>
        <color rgb="FFC00000"/>
        <rFont val="Arial"/>
        <family val="2"/>
      </rPr>
      <t>Forfaits</t>
    </r>
    <r>
      <rPr>
        <b/>
        <sz val="10"/>
        <rFont val="Arial"/>
        <family val="2"/>
      </rPr>
      <t xml:space="preserve"> sur le site Web de TCDQ                                                         </t>
    </r>
    <r>
      <rPr>
        <sz val="10"/>
        <rFont val="Arial"/>
        <family val="2"/>
      </rPr>
      <t>Veuillez inscrire le nombre de forfaits souhaités dans la colonne "Qté". Veuillez nous fournir la description votre/vos forfait(s) et photo(s).</t>
    </r>
  </si>
  <si>
    <r>
      <t xml:space="preserve">Publication Facebook - Instagram Payante                                                         </t>
    </r>
    <r>
      <rPr>
        <sz val="10"/>
        <rFont val="Arial"/>
        <family val="2"/>
      </rPr>
      <t>Veuillez inscrire le nombre de publications souhaitées dans la colonne "Qté".</t>
    </r>
    <r>
      <rPr>
        <b/>
        <sz val="10"/>
        <rFont val="Arial"/>
        <family val="2"/>
      </rPr>
      <t xml:space="preserve"> </t>
    </r>
    <r>
      <rPr>
        <sz val="10"/>
        <rFont val="Arial"/>
        <family val="2"/>
      </rPr>
      <t>Veuillez nous fournir un texte de 50 mots, votre URL et photo(s)</t>
    </r>
  </si>
  <si>
    <r>
      <t xml:space="preserve">Infolettre                                                                                                   </t>
    </r>
    <r>
      <rPr>
        <sz val="10"/>
        <rFont val="Arial"/>
        <family val="2"/>
      </rPr>
      <t>Veuillez inscrire le nombre de parutions souhaitées dans la colonne "Qté" et cocher la date de l'infolettre dans laquelle vous désirez vous afficher. Veuillez nous fournir un texte de 50 mots, votre URL et photo(s)</t>
    </r>
  </si>
  <si>
    <r>
      <t xml:space="preserve">Campagnes de mots-clés                                                                     </t>
    </r>
    <r>
      <rPr>
        <sz val="10"/>
        <rFont val="Arial"/>
        <family val="2"/>
      </rPr>
      <t xml:space="preserve">Veuillez inscrire 1 dans la colonne "Qté" pour la ou les campagnes de votre choix. Vous serez ultérieurement facturé 0,50$/clic sur votre annonce.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</si>
</sst>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_);[Red]\(#,##0.00\ &quot;$&quot;\)"/>
    <numFmt numFmtId="44" formatCode="_ * #,##0.00_)\ &quot;$&quot;_ ;_ * \(#,##0.00\)\ &quot;$&quot;_ ;_ * &quot;-&quot;??_)\ &quot;$&quot;_ ;_ @_ "/>
    <numFmt numFmtId="164" formatCode="[$-C0C]d\ mmm\ yyyy;@"/>
    <numFmt numFmtId="165" formatCode="#,##0.00\ [$$-C0C]"/>
    <numFmt numFmtId="166" formatCode="@\ \ "/>
    <numFmt numFmtId="167" formatCode="_ * #,##0.00_)\ [$$-C0C]_ ;_ * \(#,##0.00\)\ [$$-C0C]_ ;_ * &quot;-&quot;??_)\ [$$-C0C]_ ;_ @_ "/>
    <numFmt numFmtId="168" formatCode="#,##0.00\ &quot;$&quot;"/>
  </numFmts>
  <fonts count="17" x14ac:knownFonts="1">
    <font>
      <sz val="12"/>
      <color theme="1"/>
      <name val="Calibri"/>
      <family val="2"/>
      <scheme val="minor"/>
    </font>
    <font>
      <sz val="12"/>
      <color theme="1"/>
      <name val="Calibri"/>
      <family val="2"/>
      <scheme val="minor"/>
    </font>
    <font>
      <sz val="10"/>
      <name val="Arial"/>
      <family val="2"/>
    </font>
    <font>
      <sz val="8"/>
      <name val="Arial"/>
      <family val="2"/>
    </font>
    <font>
      <b/>
      <sz val="10"/>
      <name val="Arial"/>
      <family val="2"/>
    </font>
    <font>
      <b/>
      <sz val="14"/>
      <name val="Arial"/>
      <family val="2"/>
    </font>
    <font>
      <u/>
      <sz val="10"/>
      <color theme="10"/>
      <name val="Arial"/>
      <family val="2"/>
    </font>
    <font>
      <u/>
      <sz val="10"/>
      <name val="Arial"/>
      <family val="2"/>
    </font>
    <font>
      <b/>
      <sz val="9"/>
      <name val="Arial"/>
      <family val="2"/>
    </font>
    <font>
      <b/>
      <u/>
      <sz val="8"/>
      <name val="Arial"/>
      <family val="2"/>
    </font>
    <font>
      <b/>
      <i/>
      <sz val="9"/>
      <color rgb="FFFF0000"/>
      <name val="Arial"/>
      <family val="2"/>
    </font>
    <font>
      <sz val="28"/>
      <color rgb="FF002060"/>
      <name val="Arial Black"/>
      <family val="2"/>
    </font>
    <font>
      <sz val="10"/>
      <color theme="1"/>
      <name val="Arial"/>
      <family val="2"/>
    </font>
    <font>
      <b/>
      <sz val="10"/>
      <color theme="1"/>
      <name val="Arial"/>
      <family val="2"/>
    </font>
    <font>
      <b/>
      <sz val="10"/>
      <color rgb="FFC00000"/>
      <name val="Arial"/>
      <family val="2"/>
    </font>
    <font>
      <b/>
      <i/>
      <sz val="10"/>
      <name val="Arial"/>
      <family val="2"/>
    </font>
    <font>
      <sz val="10"/>
      <color rgb="FFC0000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2" fillId="0" borderId="0" xfId="0" applyFont="1"/>
    <xf numFmtId="0" fontId="4" fillId="0" borderId="0" xfId="0" applyFont="1" applyAlignment="1">
      <alignment horizontal="right" indent="1"/>
    </xf>
    <xf numFmtId="164" fontId="2" fillId="0" borderId="0" xfId="0" applyNumberFormat="1" applyFont="1" applyAlignment="1">
      <alignment horizontal="right" shrinkToFit="1"/>
    </xf>
    <xf numFmtId="0" fontId="0" fillId="0" borderId="0" xfId="0" applyAlignment="1">
      <alignment vertical="center"/>
    </xf>
    <xf numFmtId="166" fontId="4" fillId="0" borderId="0" xfId="0" applyNumberFormat="1" applyFont="1" applyAlignment="1">
      <alignment horizontal="right" vertical="center"/>
    </xf>
    <xf numFmtId="166" fontId="4" fillId="0" borderId="0" xfId="0" applyNumberFormat="1" applyFont="1" applyAlignment="1">
      <alignment vertical="center"/>
    </xf>
    <xf numFmtId="0" fontId="6" fillId="0" borderId="0" xfId="2" applyAlignment="1" applyProtection="1"/>
    <xf numFmtId="166" fontId="2" fillId="0" borderId="0" xfId="0" applyNumberFormat="1" applyFont="1" applyAlignment="1">
      <alignment horizontal="right" vertical="center"/>
    </xf>
    <xf numFmtId="166" fontId="2" fillId="0" borderId="0" xfId="0" applyNumberFormat="1" applyFont="1" applyAlignment="1">
      <alignment vertical="center"/>
    </xf>
    <xf numFmtId="0" fontId="4" fillId="0" borderId="0" xfId="0" applyFont="1"/>
    <xf numFmtId="0" fontId="4" fillId="0" borderId="0" xfId="0" applyFont="1" applyAlignment="1">
      <alignment horizontal="right"/>
    </xf>
    <xf numFmtId="1" fontId="2" fillId="0" borderId="9"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4" borderId="7" xfId="0" applyNumberFormat="1" applyFont="1" applyFill="1" applyBorder="1" applyAlignment="1">
      <alignment horizontal="center" vertical="center"/>
    </xf>
    <xf numFmtId="1" fontId="2" fillId="0" borderId="8" xfId="0" applyNumberFormat="1" applyFont="1" applyBorder="1" applyAlignment="1">
      <alignment horizontal="center" vertical="center"/>
    </xf>
    <xf numFmtId="0" fontId="4" fillId="3" borderId="3" xfId="0" applyFont="1" applyFill="1" applyBorder="1" applyAlignment="1">
      <alignment horizontal="center" vertical="center"/>
    </xf>
    <xf numFmtId="0" fontId="4" fillId="4" borderId="10"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3" borderId="3"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xf numFmtId="0" fontId="2" fillId="0" borderId="0" xfId="0" applyFont="1" applyBorder="1"/>
    <xf numFmtId="0" fontId="4" fillId="0" borderId="0" xfId="0" applyFont="1" applyBorder="1" applyAlignment="1">
      <alignment horizontal="left" indent="1"/>
    </xf>
    <xf numFmtId="0" fontId="2" fillId="0" borderId="0" xfId="0" applyFont="1" applyBorder="1" applyAlignment="1">
      <alignment wrapText="1"/>
    </xf>
    <xf numFmtId="0" fontId="0" fillId="0" borderId="0" xfId="0" applyBorder="1" applyAlignment="1">
      <alignment vertical="center"/>
    </xf>
    <xf numFmtId="0" fontId="0" fillId="0" borderId="0" xfId="0" applyBorder="1" applyAlignment="1">
      <alignment wrapText="1"/>
    </xf>
    <xf numFmtId="16" fontId="0" fillId="0" borderId="0" xfId="0" applyNumberFormat="1" applyBorder="1"/>
    <xf numFmtId="44" fontId="2" fillId="0" borderId="9" xfId="1" applyFont="1" applyBorder="1" applyAlignment="1">
      <alignment horizontal="center" vertical="center"/>
    </xf>
    <xf numFmtId="44" fontId="2" fillId="0" borderId="7" xfId="1" applyFont="1" applyBorder="1" applyAlignment="1">
      <alignment horizontal="center" vertical="center"/>
    </xf>
    <xf numFmtId="44" fontId="2" fillId="4" borderId="7" xfId="1" applyFont="1" applyFill="1" applyBorder="1" applyAlignment="1">
      <alignment horizontal="center" vertical="center"/>
    </xf>
    <xf numFmtId="168" fontId="2" fillId="0" borderId="7" xfId="1" applyNumberFormat="1" applyFont="1" applyBorder="1" applyAlignment="1">
      <alignment horizontal="right" vertical="center"/>
    </xf>
    <xf numFmtId="44" fontId="2" fillId="4" borderId="8" xfId="1" applyFont="1" applyFill="1" applyBorder="1" applyAlignment="1">
      <alignment horizontal="center" vertical="center"/>
    </xf>
    <xf numFmtId="0" fontId="4" fillId="3" borderId="5" xfId="0" applyFont="1" applyFill="1" applyBorder="1" applyAlignment="1">
      <alignment horizontal="center" vertical="center"/>
    </xf>
    <xf numFmtId="44" fontId="2" fillId="2" borderId="5" xfId="1" applyFont="1" applyFill="1" applyBorder="1" applyAlignment="1">
      <alignment vertical="center"/>
    </xf>
    <xf numFmtId="44" fontId="2" fillId="4" borderId="5" xfId="1" applyFont="1" applyFill="1" applyBorder="1" applyAlignment="1">
      <alignment vertical="center"/>
    </xf>
    <xf numFmtId="165" fontId="2" fillId="4" borderId="5" xfId="1" applyNumberFormat="1" applyFont="1" applyFill="1" applyBorder="1" applyAlignment="1">
      <alignment horizontal="right" vertical="center"/>
    </xf>
    <xf numFmtId="167" fontId="2" fillId="2" borderId="5" xfId="0" applyNumberFormat="1" applyFont="1" applyFill="1" applyBorder="1" applyAlignment="1">
      <alignment horizontal="right" vertical="center"/>
    </xf>
    <xf numFmtId="167" fontId="4" fillId="3" borderId="5" xfId="1" applyNumberFormat="1" applyFont="1" applyFill="1" applyBorder="1" applyAlignment="1">
      <alignment horizontal="right" vertical="center"/>
    </xf>
    <xf numFmtId="0" fontId="6" fillId="0" borderId="2" xfId="2" applyBorder="1" applyAlignment="1" applyProtection="1"/>
    <xf numFmtId="0" fontId="2" fillId="0" borderId="2" xfId="0" applyFont="1" applyBorder="1"/>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xf numFmtId="0" fontId="11"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5" fillId="3" borderId="2" xfId="0" applyFont="1" applyFill="1" applyBorder="1" applyAlignment="1">
      <alignment horizontal="center" vertical="top" wrapText="1"/>
    </xf>
    <xf numFmtId="0" fontId="4" fillId="0" borderId="10" xfId="0" quotePrefix="1" applyFont="1" applyBorder="1" applyAlignment="1">
      <alignment horizontal="left" vertical="center" wrapText="1" indent="2"/>
    </xf>
    <xf numFmtId="0" fontId="4" fillId="0" borderId="5" xfId="0" applyFont="1" applyBorder="1" applyAlignment="1">
      <alignment horizontal="left" vertical="center" wrapText="1" indent="2"/>
    </xf>
    <xf numFmtId="0" fontId="4" fillId="0" borderId="6" xfId="0" applyFont="1" applyBorder="1" applyAlignment="1">
      <alignment horizontal="left" vertical="center" wrapText="1" indent="2"/>
    </xf>
    <xf numFmtId="0" fontId="4" fillId="0" borderId="10"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quotePrefix="1" applyFont="1" applyBorder="1" applyAlignment="1">
      <alignment horizontal="left" vertical="center" wrapText="1" indent="2"/>
    </xf>
    <xf numFmtId="0" fontId="4" fillId="0" borderId="1" xfId="0" quotePrefix="1" applyFont="1" applyBorder="1" applyAlignment="1">
      <alignment horizontal="left" vertical="center" wrapText="1" indent="2"/>
    </xf>
    <xf numFmtId="0" fontId="4" fillId="0" borderId="11" xfId="0" quotePrefix="1" applyFont="1" applyBorder="1" applyAlignment="1">
      <alignment horizontal="left" vertical="center" wrapText="1" indent="2"/>
    </xf>
    <xf numFmtId="0" fontId="2" fillId="0" borderId="1" xfId="0" applyFont="1" applyBorder="1"/>
    <xf numFmtId="0" fontId="2" fillId="0" borderId="1" xfId="0" applyFont="1" applyBorder="1" applyAlignment="1">
      <alignment horizontal="left"/>
    </xf>
    <xf numFmtId="0" fontId="10"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8" fillId="3" borderId="0" xfId="0" applyFont="1" applyFill="1" applyAlignment="1">
      <alignment horizontal="center" vertical="center" wrapText="1"/>
    </xf>
    <xf numFmtId="0" fontId="9" fillId="2" borderId="0" xfId="0" applyFont="1" applyFill="1" applyAlignment="1">
      <alignment horizontal="left" wrapText="1"/>
    </xf>
    <xf numFmtId="0" fontId="3" fillId="2" borderId="0" xfId="0" applyFont="1" applyFill="1" applyAlignment="1">
      <alignment horizontal="left" wrapText="1"/>
    </xf>
    <xf numFmtId="0" fontId="7" fillId="0" borderId="2" xfId="0" applyFont="1" applyBorder="1" applyAlignment="1">
      <alignment horizontal="center"/>
    </xf>
    <xf numFmtId="0" fontId="0" fillId="0" borderId="2" xfId="0" applyBorder="1" applyAlignment="1">
      <alignment horizontal="center"/>
    </xf>
    <xf numFmtId="0" fontId="12" fillId="5" borderId="7" xfId="0" applyFont="1" applyFill="1" applyBorder="1" applyAlignment="1">
      <alignment horizontal="left" vertical="top" wrapText="1"/>
    </xf>
    <xf numFmtId="0" fontId="12" fillId="5" borderId="1" xfId="0" applyFont="1" applyFill="1" applyBorder="1" applyAlignment="1">
      <alignment horizontal="left" vertical="top" wrapText="1"/>
    </xf>
    <xf numFmtId="0" fontId="12" fillId="5" borderId="11" xfId="0" applyFont="1" applyFill="1" applyBorder="1" applyAlignment="1">
      <alignment horizontal="left" vertical="top" wrapText="1"/>
    </xf>
    <xf numFmtId="1" fontId="12" fillId="5" borderId="7" xfId="0" applyNumberFormat="1" applyFont="1" applyFill="1" applyBorder="1" applyAlignment="1">
      <alignment horizontal="center" vertical="center"/>
    </xf>
    <xf numFmtId="8" fontId="12" fillId="5" borderId="7" xfId="1" applyNumberFormat="1" applyFont="1" applyFill="1" applyBorder="1" applyAlignment="1">
      <alignment horizontal="right" vertical="center"/>
    </xf>
    <xf numFmtId="44" fontId="12" fillId="2" borderId="5" xfId="1" applyFont="1" applyFill="1" applyBorder="1" applyAlignment="1">
      <alignment vertical="center"/>
    </xf>
    <xf numFmtId="0" fontId="4" fillId="0" borderId="14" xfId="0" quotePrefix="1" applyFont="1" applyBorder="1" applyAlignment="1">
      <alignment horizontal="left" vertical="center" wrapText="1" indent="2"/>
    </xf>
    <xf numFmtId="0" fontId="4" fillId="0" borderId="15" xfId="0" applyFont="1" applyBorder="1" applyAlignment="1">
      <alignment horizontal="left" vertical="center" wrapText="1" indent="2"/>
    </xf>
    <xf numFmtId="0" fontId="4" fillId="0" borderId="16" xfId="0" applyFont="1" applyBorder="1" applyAlignment="1">
      <alignment horizontal="left" vertical="center" wrapText="1" indent="2"/>
    </xf>
    <xf numFmtId="0" fontId="4" fillId="0" borderId="17" xfId="0" applyFont="1" applyBorder="1" applyAlignment="1">
      <alignment horizontal="left" vertical="center" wrapText="1" indent="2"/>
    </xf>
    <xf numFmtId="0" fontId="4" fillId="0" borderId="18" xfId="0" quotePrefix="1" applyFont="1" applyBorder="1" applyAlignment="1">
      <alignment horizontal="left" vertical="center" wrapText="1" indent="2"/>
    </xf>
    <xf numFmtId="0" fontId="4" fillId="0" borderId="19" xfId="0" applyFont="1" applyBorder="1" applyAlignment="1">
      <alignment horizontal="left" vertical="center" wrapText="1" indent="2"/>
    </xf>
    <xf numFmtId="0" fontId="4" fillId="0" borderId="20" xfId="0" applyFont="1" applyBorder="1" applyAlignment="1">
      <alignment horizontal="left" vertical="center" wrapText="1" indent="2"/>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109377</xdr:colOff>
      <xdr:row>0</xdr:row>
      <xdr:rowOff>0</xdr:rowOff>
    </xdr:from>
    <xdr:to>
      <xdr:col>1</xdr:col>
      <xdr:colOff>335280</xdr:colOff>
      <xdr:row>1</xdr:row>
      <xdr:rowOff>491736</xdr:rowOff>
    </xdr:to>
    <xdr:pic>
      <xdr:nvPicPr>
        <xdr:cNvPr id="3" name="Image 2">
          <a:extLst>
            <a:ext uri="{FF2B5EF4-FFF2-40B4-BE49-F238E27FC236}">
              <a16:creationId xmlns:a16="http://schemas.microsoft.com/office/drawing/2014/main" id="{B1ABAA39-3ED2-7F46-AD48-DA4FB5EEC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9377" y="0"/>
          <a:ext cx="1467963" cy="689856"/>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tabSelected="1" zoomScaleNormal="100" workbookViewId="0">
      <selection activeCell="I20" sqref="I20"/>
    </sheetView>
  </sheetViews>
  <sheetFormatPr baseColWidth="10" defaultRowHeight="16" x14ac:dyDescent="0.2"/>
  <cols>
    <col min="1" max="1" width="16.33203125" customWidth="1"/>
    <col min="2" max="2" width="16.5" customWidth="1"/>
    <col min="3" max="3" width="13.6640625" customWidth="1"/>
    <col min="4" max="4" width="14.6640625" customWidth="1"/>
    <col min="5" max="6" width="13" customWidth="1"/>
    <col min="7" max="7" width="12" customWidth="1"/>
    <col min="8" max="9" width="11.5" style="22" customWidth="1"/>
    <col min="10" max="12" width="10.83203125" style="22"/>
  </cols>
  <sheetData>
    <row r="1" spans="1:12" x14ac:dyDescent="0.2">
      <c r="A1" s="54" t="s">
        <v>0</v>
      </c>
      <c r="B1" s="54"/>
      <c r="C1" s="54"/>
      <c r="D1" s="54"/>
      <c r="E1" s="54"/>
      <c r="F1" s="54"/>
      <c r="G1" s="54"/>
      <c r="H1" s="23"/>
    </row>
    <row r="2" spans="1:12" ht="40.25" customHeight="1" x14ac:dyDescent="0.2">
      <c r="A2" s="54"/>
      <c r="B2" s="54"/>
      <c r="C2" s="54"/>
      <c r="D2" s="54"/>
      <c r="E2" s="54"/>
      <c r="F2" s="54"/>
      <c r="G2" s="54"/>
      <c r="H2" s="23"/>
    </row>
    <row r="3" spans="1:12" x14ac:dyDescent="0.2">
      <c r="A3" s="55" t="s">
        <v>1</v>
      </c>
      <c r="B3" s="55"/>
      <c r="C3" s="55"/>
      <c r="D3" s="55"/>
      <c r="E3" s="55"/>
      <c r="F3" s="55"/>
      <c r="G3" s="55"/>
    </row>
    <row r="4" spans="1:12" x14ac:dyDescent="0.2">
      <c r="A4" s="55" t="s">
        <v>2</v>
      </c>
      <c r="B4" s="55"/>
      <c r="C4" s="55"/>
      <c r="D4" s="55"/>
      <c r="E4" s="55"/>
      <c r="F4" s="2" t="s">
        <v>3</v>
      </c>
      <c r="G4" s="3"/>
      <c r="H4" s="24"/>
    </row>
    <row r="5" spans="1:12" ht="5.5" customHeight="1" x14ac:dyDescent="0.2">
      <c r="A5" s="56"/>
      <c r="B5" s="56"/>
      <c r="C5" s="56"/>
      <c r="D5" s="56"/>
      <c r="E5" s="56"/>
      <c r="F5" s="56"/>
      <c r="G5" s="56"/>
      <c r="H5" s="24"/>
    </row>
    <row r="6" spans="1:12" ht="18" x14ac:dyDescent="0.2">
      <c r="A6" s="57" t="s">
        <v>27</v>
      </c>
      <c r="B6" s="57"/>
      <c r="C6" s="57"/>
      <c r="D6" s="57"/>
      <c r="E6" s="57"/>
      <c r="F6" s="57"/>
      <c r="G6" s="57"/>
    </row>
    <row r="7" spans="1:12" ht="21.5" customHeight="1" x14ac:dyDescent="0.2">
      <c r="A7" s="10" t="s">
        <v>4</v>
      </c>
      <c r="B7" s="53"/>
      <c r="C7" s="53"/>
      <c r="D7" s="53"/>
      <c r="E7" s="53"/>
      <c r="F7" s="53"/>
      <c r="G7" s="53"/>
      <c r="H7" s="23"/>
    </row>
    <row r="8" spans="1:12" ht="21.5" customHeight="1" x14ac:dyDescent="0.2">
      <c r="A8" s="10" t="s">
        <v>5</v>
      </c>
      <c r="B8" s="70"/>
      <c r="C8" s="70"/>
      <c r="D8" s="70"/>
      <c r="E8" s="70"/>
      <c r="F8" s="70"/>
      <c r="G8" s="70"/>
    </row>
    <row r="9" spans="1:12" ht="21.5" customHeight="1" x14ac:dyDescent="0.2">
      <c r="A9" s="10" t="s">
        <v>6</v>
      </c>
      <c r="B9" s="71"/>
      <c r="C9" s="71"/>
      <c r="D9" s="71"/>
      <c r="E9" s="71"/>
      <c r="F9" s="71"/>
      <c r="G9" s="71"/>
    </row>
    <row r="10" spans="1:12" ht="21.5" customHeight="1" x14ac:dyDescent="0.2">
      <c r="A10" s="10" t="s">
        <v>23</v>
      </c>
      <c r="B10" s="41"/>
      <c r="C10" s="41"/>
      <c r="D10" s="11" t="s">
        <v>7</v>
      </c>
      <c r="E10" s="53"/>
      <c r="F10" s="53"/>
      <c r="G10" s="53"/>
      <c r="H10" s="25"/>
    </row>
    <row r="11" spans="1:12" ht="21.5" customHeight="1" x14ac:dyDescent="0.2">
      <c r="A11" s="10" t="s">
        <v>8</v>
      </c>
      <c r="B11" s="70"/>
      <c r="C11" s="70"/>
      <c r="D11" s="11" t="s">
        <v>9</v>
      </c>
      <c r="E11" s="70"/>
      <c r="F11" s="70"/>
      <c r="G11" s="70"/>
      <c r="H11" s="23"/>
    </row>
    <row r="12" spans="1:12" ht="21.5" customHeight="1" x14ac:dyDescent="0.2">
      <c r="A12" s="10" t="s">
        <v>10</v>
      </c>
      <c r="B12" s="40"/>
      <c r="C12" s="41"/>
      <c r="D12" s="41"/>
      <c r="E12" s="41"/>
      <c r="F12" s="41"/>
      <c r="G12" s="41"/>
      <c r="H12" s="23"/>
    </row>
    <row r="13" spans="1:12" ht="7.25" customHeight="1" thickBot="1" x14ac:dyDescent="0.25">
      <c r="A13" s="1"/>
      <c r="B13" s="7"/>
      <c r="C13" s="1"/>
      <c r="D13" s="1"/>
      <c r="E13" s="1"/>
      <c r="F13" s="1"/>
      <c r="G13" s="1"/>
      <c r="H13" s="23"/>
    </row>
    <row r="14" spans="1:12" ht="24" customHeight="1" thickBot="1" x14ac:dyDescent="0.25">
      <c r="A14" s="42" t="s">
        <v>11</v>
      </c>
      <c r="B14" s="43"/>
      <c r="C14" s="43"/>
      <c r="D14" s="43"/>
      <c r="E14" s="16" t="s">
        <v>22</v>
      </c>
      <c r="F14" s="20" t="s">
        <v>12</v>
      </c>
      <c r="G14" s="34" t="s">
        <v>13</v>
      </c>
      <c r="H14" s="26"/>
    </row>
    <row r="15" spans="1:12" ht="43.25" customHeight="1" x14ac:dyDescent="0.2">
      <c r="A15" s="44" t="s">
        <v>44</v>
      </c>
      <c r="B15" s="45"/>
      <c r="C15" s="45"/>
      <c r="D15" s="46"/>
      <c r="E15" s="12"/>
      <c r="F15" s="29">
        <v>600</v>
      </c>
      <c r="G15" s="35">
        <f>E15*F15</f>
        <v>0</v>
      </c>
      <c r="H15" s="26"/>
    </row>
    <row r="16" spans="1:12" ht="43.25" customHeight="1" x14ac:dyDescent="0.2">
      <c r="A16" s="47" t="s">
        <v>45</v>
      </c>
      <c r="B16" s="48"/>
      <c r="C16" s="48"/>
      <c r="D16" s="49"/>
      <c r="E16" s="13"/>
      <c r="F16" s="30">
        <v>250</v>
      </c>
      <c r="G16" s="35">
        <f t="shared" ref="G16:G29" si="0">E16*F16</f>
        <v>0</v>
      </c>
      <c r="H16" s="26"/>
      <c r="L16" s="27"/>
    </row>
    <row r="17" spans="1:12" ht="43.25" customHeight="1" x14ac:dyDescent="0.2">
      <c r="A17" s="47" t="s">
        <v>46</v>
      </c>
      <c r="B17" s="48"/>
      <c r="C17" s="48"/>
      <c r="D17" s="49"/>
      <c r="E17" s="13"/>
      <c r="F17" s="30">
        <v>1700</v>
      </c>
      <c r="G17" s="35">
        <f t="shared" ref="G17:G20" si="1">E17*F17</f>
        <v>0</v>
      </c>
      <c r="H17" s="26"/>
    </row>
    <row r="18" spans="1:12" ht="43.25" customHeight="1" x14ac:dyDescent="0.2">
      <c r="A18" s="47" t="s">
        <v>47</v>
      </c>
      <c r="B18" s="48"/>
      <c r="C18" s="48"/>
      <c r="D18" s="49"/>
      <c r="E18" s="13"/>
      <c r="F18" s="30">
        <v>1700</v>
      </c>
      <c r="G18" s="35">
        <f t="shared" si="1"/>
        <v>0</v>
      </c>
      <c r="H18" s="26"/>
    </row>
    <row r="19" spans="1:12" ht="43.25" customHeight="1" x14ac:dyDescent="0.2">
      <c r="A19" s="47" t="s">
        <v>48</v>
      </c>
      <c r="B19" s="48"/>
      <c r="C19" s="48"/>
      <c r="D19" s="49"/>
      <c r="E19" s="13"/>
      <c r="F19" s="30">
        <v>4500</v>
      </c>
      <c r="G19" s="35">
        <f t="shared" si="1"/>
        <v>0</v>
      </c>
      <c r="H19" s="26"/>
    </row>
    <row r="20" spans="1:12" ht="43.25" customHeight="1" x14ac:dyDescent="0.2">
      <c r="A20" s="47" t="s">
        <v>49</v>
      </c>
      <c r="B20" s="48"/>
      <c r="C20" s="48"/>
      <c r="D20" s="49"/>
      <c r="E20" s="13"/>
      <c r="F20" s="30">
        <v>10000</v>
      </c>
      <c r="G20" s="35">
        <f t="shared" si="1"/>
        <v>0</v>
      </c>
      <c r="H20" s="26"/>
    </row>
    <row r="21" spans="1:12" ht="6.5" customHeight="1" x14ac:dyDescent="0.2">
      <c r="A21" s="17"/>
      <c r="B21" s="18"/>
      <c r="C21" s="18"/>
      <c r="D21" s="19"/>
      <c r="E21" s="14"/>
      <c r="F21" s="31"/>
      <c r="G21" s="36"/>
      <c r="H21" s="26"/>
    </row>
    <row r="22" spans="1:12" ht="72" customHeight="1" x14ac:dyDescent="0.2">
      <c r="A22" s="80" t="s">
        <v>53</v>
      </c>
      <c r="B22" s="81"/>
      <c r="C22" s="81"/>
      <c r="D22" s="82"/>
      <c r="E22" s="83"/>
      <c r="F22" s="84">
        <v>150</v>
      </c>
      <c r="G22" s="85">
        <f>E22*F22</f>
        <v>0</v>
      </c>
      <c r="H22" s="4"/>
      <c r="I22"/>
      <c r="J22"/>
      <c r="K22"/>
      <c r="L22"/>
    </row>
    <row r="23" spans="1:12" ht="56" customHeight="1" x14ac:dyDescent="0.2">
      <c r="A23" s="50" t="s">
        <v>56</v>
      </c>
      <c r="B23" s="51"/>
      <c r="C23" s="51"/>
      <c r="D23" s="52"/>
      <c r="E23" s="13"/>
      <c r="F23" s="30">
        <v>65</v>
      </c>
      <c r="G23" s="35">
        <f t="shared" si="0"/>
        <v>0</v>
      </c>
      <c r="H23" s="26"/>
    </row>
    <row r="24" spans="1:12" ht="43.25" customHeight="1" x14ac:dyDescent="0.2">
      <c r="A24" s="50" t="s">
        <v>57</v>
      </c>
      <c r="B24" s="51"/>
      <c r="C24" s="51"/>
      <c r="D24" s="52"/>
      <c r="E24" s="13"/>
      <c r="F24" s="30">
        <v>65</v>
      </c>
      <c r="G24" s="35">
        <f t="shared" si="0"/>
        <v>0</v>
      </c>
      <c r="H24" s="26"/>
    </row>
    <row r="25" spans="1:12" ht="43.25" customHeight="1" x14ac:dyDescent="0.2">
      <c r="A25" s="50" t="s">
        <v>51</v>
      </c>
      <c r="B25" s="51"/>
      <c r="C25" s="51"/>
      <c r="D25" s="52"/>
      <c r="E25" s="13"/>
      <c r="F25" s="30">
        <v>65</v>
      </c>
      <c r="G25" s="35">
        <f t="shared" si="0"/>
        <v>0</v>
      </c>
      <c r="H25" s="26"/>
    </row>
    <row r="26" spans="1:12" ht="43.25" customHeight="1" x14ac:dyDescent="0.2">
      <c r="A26" s="50" t="s">
        <v>52</v>
      </c>
      <c r="B26" s="51"/>
      <c r="C26" s="51"/>
      <c r="D26" s="52"/>
      <c r="E26" s="13"/>
      <c r="F26" s="30">
        <v>65</v>
      </c>
      <c r="G26" s="35">
        <f t="shared" ref="G26" si="2">E26*F26</f>
        <v>0</v>
      </c>
      <c r="H26" s="26"/>
    </row>
    <row r="27" spans="1:12" ht="43.25" customHeight="1" x14ac:dyDescent="0.2">
      <c r="A27" s="50" t="s">
        <v>50</v>
      </c>
      <c r="B27" s="51"/>
      <c r="C27" s="51"/>
      <c r="D27" s="52"/>
      <c r="E27" s="13"/>
      <c r="F27" s="30">
        <v>65</v>
      </c>
      <c r="G27" s="35">
        <f t="shared" si="0"/>
        <v>0</v>
      </c>
      <c r="H27" s="26"/>
    </row>
    <row r="28" spans="1:12" ht="43.25" customHeight="1" x14ac:dyDescent="0.2">
      <c r="A28" s="50" t="s">
        <v>58</v>
      </c>
      <c r="B28" s="51"/>
      <c r="C28" s="51"/>
      <c r="D28" s="52"/>
      <c r="E28" s="13"/>
      <c r="F28" s="30">
        <v>150</v>
      </c>
      <c r="G28" s="35">
        <f t="shared" si="0"/>
        <v>0</v>
      </c>
      <c r="H28" s="26"/>
      <c r="I28" s="28"/>
      <c r="J28" s="28"/>
      <c r="K28" s="28"/>
      <c r="L28" s="28"/>
    </row>
    <row r="29" spans="1:12" ht="54" customHeight="1" x14ac:dyDescent="0.2">
      <c r="A29" s="64" t="s">
        <v>59</v>
      </c>
      <c r="B29" s="65"/>
      <c r="C29" s="65"/>
      <c r="D29" s="66"/>
      <c r="E29" s="13"/>
      <c r="F29" s="32">
        <v>200</v>
      </c>
      <c r="G29" s="35">
        <f t="shared" si="0"/>
        <v>0</v>
      </c>
      <c r="H29" s="21"/>
    </row>
    <row r="30" spans="1:12" ht="22.75" customHeight="1" x14ac:dyDescent="0.2">
      <c r="A30" s="67" t="s">
        <v>36</v>
      </c>
      <c r="B30" s="68"/>
      <c r="C30" s="68"/>
      <c r="D30" s="69"/>
      <c r="E30" s="13"/>
      <c r="F30" s="31"/>
      <c r="G30" s="37"/>
      <c r="H30" s="26"/>
    </row>
    <row r="31" spans="1:12" ht="22.75" customHeight="1" x14ac:dyDescent="0.2">
      <c r="A31" s="67" t="s">
        <v>37</v>
      </c>
      <c r="B31" s="68"/>
      <c r="C31" s="68"/>
      <c r="D31" s="69"/>
      <c r="E31" s="13"/>
      <c r="F31" s="31"/>
      <c r="G31" s="37"/>
      <c r="H31" s="26"/>
    </row>
    <row r="32" spans="1:12" ht="22.75" customHeight="1" x14ac:dyDescent="0.2">
      <c r="A32" s="67" t="s">
        <v>38</v>
      </c>
      <c r="B32" s="68"/>
      <c r="C32" s="68"/>
      <c r="D32" s="69"/>
      <c r="E32" s="13"/>
      <c r="F32" s="31"/>
      <c r="G32" s="37"/>
      <c r="H32" s="26"/>
    </row>
    <row r="33" spans="1:8" ht="22.75" customHeight="1" x14ac:dyDescent="0.2">
      <c r="A33" s="67" t="s">
        <v>39</v>
      </c>
      <c r="B33" s="68"/>
      <c r="C33" s="68"/>
      <c r="D33" s="69"/>
      <c r="E33" s="13"/>
      <c r="F33" s="31"/>
      <c r="G33" s="37"/>
      <c r="H33" s="26"/>
    </row>
    <row r="34" spans="1:8" ht="22.75" customHeight="1" x14ac:dyDescent="0.2">
      <c r="A34" s="67" t="s">
        <v>40</v>
      </c>
      <c r="B34" s="68"/>
      <c r="C34" s="68"/>
      <c r="D34" s="69"/>
      <c r="E34" s="13"/>
      <c r="F34" s="31"/>
      <c r="G34" s="37"/>
      <c r="H34" s="26"/>
    </row>
    <row r="35" spans="1:8" ht="22.75" customHeight="1" x14ac:dyDescent="0.2">
      <c r="A35" s="67" t="s">
        <v>41</v>
      </c>
      <c r="B35" s="68"/>
      <c r="C35" s="68"/>
      <c r="D35" s="69"/>
      <c r="E35" s="13"/>
      <c r="F35" s="31"/>
      <c r="G35" s="37"/>
      <c r="H35" s="26"/>
    </row>
    <row r="36" spans="1:8" ht="22.75" customHeight="1" x14ac:dyDescent="0.2">
      <c r="A36" s="67" t="s">
        <v>42</v>
      </c>
      <c r="B36" s="68"/>
      <c r="C36" s="68"/>
      <c r="D36" s="69"/>
      <c r="E36" s="13"/>
      <c r="F36" s="31"/>
      <c r="G36" s="37"/>
      <c r="H36" s="26"/>
    </row>
    <row r="37" spans="1:8" ht="22.75" customHeight="1" x14ac:dyDescent="0.2">
      <c r="A37" s="67" t="s">
        <v>43</v>
      </c>
      <c r="B37" s="68"/>
      <c r="C37" s="68"/>
      <c r="D37" s="69"/>
      <c r="E37" s="13"/>
      <c r="F37" s="31"/>
      <c r="G37" s="37"/>
      <c r="H37" s="26"/>
    </row>
    <row r="38" spans="1:8" ht="43.25" customHeight="1" x14ac:dyDescent="0.2">
      <c r="A38" s="61" t="s">
        <v>60</v>
      </c>
      <c r="B38" s="62"/>
      <c r="C38" s="62"/>
      <c r="D38" s="63"/>
      <c r="E38" s="14">
        <v>0</v>
      </c>
      <c r="F38" s="31">
        <v>0</v>
      </c>
      <c r="G38" s="37">
        <v>0</v>
      </c>
      <c r="H38" s="26"/>
    </row>
    <row r="39" spans="1:8" ht="22.75" customHeight="1" x14ac:dyDescent="0.2">
      <c r="A39" s="58" t="s">
        <v>35</v>
      </c>
      <c r="B39" s="59"/>
      <c r="C39" s="59"/>
      <c r="D39" s="60"/>
      <c r="E39" s="13"/>
      <c r="F39" s="31">
        <v>0</v>
      </c>
      <c r="G39" s="37">
        <v>0</v>
      </c>
      <c r="H39" s="26"/>
    </row>
    <row r="40" spans="1:8" ht="22.75" customHeight="1" x14ac:dyDescent="0.2">
      <c r="A40" s="58" t="s">
        <v>28</v>
      </c>
      <c r="B40" s="59"/>
      <c r="C40" s="59"/>
      <c r="D40" s="60"/>
      <c r="E40" s="13"/>
      <c r="F40" s="31">
        <v>0</v>
      </c>
      <c r="G40" s="37">
        <v>0</v>
      </c>
      <c r="H40" s="26"/>
    </row>
    <row r="41" spans="1:8" ht="22.75" customHeight="1" x14ac:dyDescent="0.2">
      <c r="A41" s="58" t="s">
        <v>31</v>
      </c>
      <c r="B41" s="59"/>
      <c r="C41" s="59"/>
      <c r="D41" s="60"/>
      <c r="E41" s="13"/>
      <c r="F41" s="31">
        <v>0</v>
      </c>
      <c r="G41" s="37">
        <v>0</v>
      </c>
      <c r="H41" s="26"/>
    </row>
    <row r="42" spans="1:8" ht="22.75" customHeight="1" x14ac:dyDescent="0.2">
      <c r="A42" s="58" t="s">
        <v>29</v>
      </c>
      <c r="B42" s="59"/>
      <c r="C42" s="59"/>
      <c r="D42" s="60"/>
      <c r="E42" s="13"/>
      <c r="F42" s="31">
        <v>0</v>
      </c>
      <c r="G42" s="37">
        <v>0</v>
      </c>
      <c r="H42" s="26"/>
    </row>
    <row r="43" spans="1:8" ht="22.75" customHeight="1" thickBot="1" x14ac:dyDescent="0.25">
      <c r="A43" s="58" t="s">
        <v>30</v>
      </c>
      <c r="B43" s="59"/>
      <c r="C43" s="59"/>
      <c r="D43" s="89"/>
      <c r="E43" s="15"/>
      <c r="F43" s="33">
        <v>0</v>
      </c>
      <c r="G43" s="37">
        <v>0</v>
      </c>
      <c r="H43" s="26"/>
    </row>
    <row r="44" spans="1:8" ht="22.75" customHeight="1" thickBot="1" x14ac:dyDescent="0.25">
      <c r="A44" s="58" t="s">
        <v>32</v>
      </c>
      <c r="B44" s="59"/>
      <c r="C44" s="59"/>
      <c r="D44" s="89"/>
      <c r="E44" s="15"/>
      <c r="F44" s="33">
        <v>0</v>
      </c>
      <c r="G44" s="37">
        <v>0</v>
      </c>
      <c r="H44" s="26"/>
    </row>
    <row r="45" spans="1:8" ht="22.75" customHeight="1" thickBot="1" x14ac:dyDescent="0.25">
      <c r="A45" s="90" t="s">
        <v>33</v>
      </c>
      <c r="B45" s="91"/>
      <c r="C45" s="91"/>
      <c r="D45" s="92"/>
      <c r="E45" s="15"/>
      <c r="F45" s="33">
        <v>0</v>
      </c>
      <c r="G45" s="37">
        <v>0</v>
      </c>
      <c r="H45" s="26"/>
    </row>
    <row r="46" spans="1:8" ht="22.75" customHeight="1" thickBot="1" x14ac:dyDescent="0.25">
      <c r="A46" s="86" t="s">
        <v>34</v>
      </c>
      <c r="B46" s="87"/>
      <c r="C46" s="87"/>
      <c r="D46" s="88"/>
      <c r="E46" s="15"/>
      <c r="F46" s="33">
        <v>0</v>
      </c>
      <c r="G46" s="37">
        <v>0</v>
      </c>
      <c r="H46" s="26"/>
    </row>
    <row r="47" spans="1:8" ht="19.75" customHeight="1" x14ac:dyDescent="0.2">
      <c r="A47" s="72" t="s">
        <v>25</v>
      </c>
      <c r="B47" s="72"/>
      <c r="C47" s="72"/>
      <c r="D47" s="72"/>
      <c r="E47" s="9"/>
      <c r="F47" s="8" t="s">
        <v>14</v>
      </c>
      <c r="G47" s="38">
        <f>SUM(G15:G46)</f>
        <v>0</v>
      </c>
      <c r="H47" s="26"/>
    </row>
    <row r="48" spans="1:8" ht="19.75" customHeight="1" x14ac:dyDescent="0.2">
      <c r="A48" s="72"/>
      <c r="B48" s="72"/>
      <c r="C48" s="72"/>
      <c r="D48" s="72"/>
      <c r="E48" s="4"/>
      <c r="F48" s="8" t="s">
        <v>16</v>
      </c>
      <c r="G48" s="38">
        <f>+G47*0.05</f>
        <v>0</v>
      </c>
      <c r="H48" s="26"/>
    </row>
    <row r="49" spans="1:8" ht="19.75" customHeight="1" x14ac:dyDescent="0.2">
      <c r="A49" s="72"/>
      <c r="B49" s="72"/>
      <c r="C49" s="72"/>
      <c r="D49" s="72"/>
      <c r="E49" s="9"/>
      <c r="F49" s="8" t="s">
        <v>17</v>
      </c>
      <c r="G49" s="38">
        <f>+(G47)*9.975/100</f>
        <v>0</v>
      </c>
      <c r="H49" s="26"/>
    </row>
    <row r="50" spans="1:8" ht="19.75" customHeight="1" x14ac:dyDescent="0.2">
      <c r="A50" s="73" t="s">
        <v>15</v>
      </c>
      <c r="B50" s="73"/>
      <c r="C50" s="73"/>
      <c r="D50" s="73"/>
      <c r="E50" s="6"/>
      <c r="F50" s="5" t="s">
        <v>18</v>
      </c>
      <c r="G50" s="39">
        <f>G47+G48+G49</f>
        <v>0</v>
      </c>
      <c r="H50" s="26"/>
    </row>
    <row r="51" spans="1:8" ht="6" customHeight="1" x14ac:dyDescent="0.2">
      <c r="A51" s="74"/>
      <c r="B51" s="74"/>
      <c r="C51" s="74"/>
      <c r="D51" s="74"/>
      <c r="E51" s="74"/>
      <c r="F51" s="74"/>
      <c r="G51" s="74"/>
    </row>
    <row r="52" spans="1:8" ht="6" customHeight="1" x14ac:dyDescent="0.2">
      <c r="A52" s="74"/>
      <c r="B52" s="74"/>
      <c r="C52" s="74"/>
      <c r="D52" s="74"/>
      <c r="E52" s="74"/>
      <c r="F52" s="74"/>
      <c r="G52" s="74"/>
    </row>
    <row r="53" spans="1:8" x14ac:dyDescent="0.2">
      <c r="A53" s="10" t="s">
        <v>19</v>
      </c>
      <c r="B53" s="78"/>
      <c r="C53" s="78"/>
      <c r="D53" s="78"/>
      <c r="E53" s="11" t="s">
        <v>20</v>
      </c>
      <c r="F53" s="79"/>
      <c r="G53" s="79"/>
    </row>
    <row r="54" spans="1:8" ht="6" customHeight="1" x14ac:dyDescent="0.2">
      <c r="A54" s="74"/>
      <c r="B54" s="74"/>
      <c r="C54" s="74"/>
      <c r="D54" s="74"/>
      <c r="E54" s="74"/>
      <c r="F54" s="74"/>
      <c r="G54" s="74"/>
    </row>
    <row r="55" spans="1:8" ht="15" customHeight="1" x14ac:dyDescent="0.2">
      <c r="A55" s="75" t="s">
        <v>54</v>
      </c>
      <c r="B55" s="75"/>
      <c r="C55" s="75"/>
      <c r="D55" s="75"/>
      <c r="E55" s="75"/>
      <c r="F55" s="75"/>
      <c r="G55" s="75"/>
    </row>
    <row r="56" spans="1:8" ht="15" customHeight="1" x14ac:dyDescent="0.2">
      <c r="A56" s="75" t="s">
        <v>55</v>
      </c>
      <c r="B56" s="75"/>
      <c r="C56" s="75"/>
      <c r="D56" s="75"/>
      <c r="E56" s="75"/>
      <c r="F56" s="75"/>
      <c r="G56" s="75"/>
    </row>
    <row r="57" spans="1:8" ht="15" customHeight="1" x14ac:dyDescent="0.2">
      <c r="A57" s="75" t="s">
        <v>24</v>
      </c>
      <c r="B57" s="75"/>
      <c r="C57" s="75"/>
      <c r="D57" s="75"/>
      <c r="E57" s="75"/>
      <c r="F57" s="75"/>
      <c r="G57" s="75"/>
    </row>
    <row r="58" spans="1:8" ht="6" customHeight="1" x14ac:dyDescent="0.2">
      <c r="A58" s="74"/>
      <c r="B58" s="74"/>
      <c r="C58" s="74"/>
      <c r="D58" s="74"/>
      <c r="E58" s="74"/>
      <c r="F58" s="74"/>
      <c r="G58" s="74"/>
    </row>
    <row r="59" spans="1:8" x14ac:dyDescent="0.2">
      <c r="A59" s="76" t="s">
        <v>21</v>
      </c>
      <c r="B59" s="76"/>
      <c r="C59" s="76"/>
      <c r="D59" s="76"/>
      <c r="E59" s="76"/>
      <c r="F59" s="76"/>
      <c r="G59" s="76"/>
    </row>
    <row r="60" spans="1:8" x14ac:dyDescent="0.2">
      <c r="A60" s="77" t="s">
        <v>26</v>
      </c>
      <c r="B60" s="77"/>
      <c r="C60" s="77"/>
      <c r="D60" s="77"/>
      <c r="E60" s="77"/>
      <c r="F60" s="77"/>
      <c r="G60" s="77"/>
    </row>
  </sheetData>
  <mergeCells count="58">
    <mergeCell ref="A41:D41"/>
    <mergeCell ref="A43:D43"/>
    <mergeCell ref="A45:D45"/>
    <mergeCell ref="A44:D44"/>
    <mergeCell ref="A22:D22"/>
    <mergeCell ref="A26:D26"/>
    <mergeCell ref="A24:D24"/>
    <mergeCell ref="A25:D25"/>
    <mergeCell ref="A57:G57"/>
    <mergeCell ref="A58:G58"/>
    <mergeCell ref="A59:G59"/>
    <mergeCell ref="A60:G60"/>
    <mergeCell ref="A52:G52"/>
    <mergeCell ref="B53:D53"/>
    <mergeCell ref="F53:G53"/>
    <mergeCell ref="A56:G56"/>
    <mergeCell ref="A47:D49"/>
    <mergeCell ref="A50:D50"/>
    <mergeCell ref="A42:D42"/>
    <mergeCell ref="A54:G54"/>
    <mergeCell ref="A55:G55"/>
    <mergeCell ref="A51:G51"/>
    <mergeCell ref="A37:D37"/>
    <mergeCell ref="B8:G8"/>
    <mergeCell ref="B9:G9"/>
    <mergeCell ref="B10:C10"/>
    <mergeCell ref="E10:G10"/>
    <mergeCell ref="B11:C11"/>
    <mergeCell ref="E11:G11"/>
    <mergeCell ref="A17:D17"/>
    <mergeCell ref="A31:D31"/>
    <mergeCell ref="A33:D33"/>
    <mergeCell ref="A34:D34"/>
    <mergeCell ref="A36:D36"/>
    <mergeCell ref="A18:D18"/>
    <mergeCell ref="A20:D20"/>
    <mergeCell ref="A19:D19"/>
    <mergeCell ref="B7:G7"/>
    <mergeCell ref="A1:G2"/>
    <mergeCell ref="A3:G3"/>
    <mergeCell ref="A4:E4"/>
    <mergeCell ref="A5:G5"/>
    <mergeCell ref="A6:G6"/>
    <mergeCell ref="B12:G12"/>
    <mergeCell ref="A14:D14"/>
    <mergeCell ref="A15:D15"/>
    <mergeCell ref="A46:D46"/>
    <mergeCell ref="A16:D16"/>
    <mergeCell ref="A23:D23"/>
    <mergeCell ref="A27:D27"/>
    <mergeCell ref="A28:D28"/>
    <mergeCell ref="A40:D40"/>
    <mergeCell ref="A39:D39"/>
    <mergeCell ref="A38:D38"/>
    <mergeCell ref="A29:D29"/>
    <mergeCell ref="A30:D30"/>
    <mergeCell ref="A32:D32"/>
    <mergeCell ref="A35:D35"/>
  </mergeCells>
  <printOptions horizontalCentered="1"/>
  <pageMargins left="0.23622047244094491" right="0.23622047244094491" top="0.39370078740157483" bottom="0.39370078740157483" header="0.31496062992125984" footer="0.31496062992125984"/>
  <pageSetup paperSize="5"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Été</vt:lpstr>
      <vt:lpstr>Été!Zone_d_impression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Zahra</dc:creator>
  <cp:lastModifiedBy>tourisme cdq</cp:lastModifiedBy>
  <cp:lastPrinted>2021-05-18T15:24:07Z</cp:lastPrinted>
  <dcterms:created xsi:type="dcterms:W3CDTF">2018-01-24T15:40:24Z</dcterms:created>
  <dcterms:modified xsi:type="dcterms:W3CDTF">2022-04-20T04:29:36Z</dcterms:modified>
</cp:coreProperties>
</file>